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-arquivos\CPL\EMAP\2022\PUBLICAÇÃO ECM\PUBLICAÇÃO ECM PE 001-2022\Fase de divulgação da licitação\"/>
    </mc:Choice>
  </mc:AlternateContent>
  <bookViews>
    <workbookView xWindow="-120" yWindow="-120" windowWidth="20730" windowHeight="11310"/>
  </bookViews>
  <sheets>
    <sheet name="Planilha orçamentária" sheetId="1" r:id="rId1"/>
  </sheets>
  <definedNames>
    <definedName name="dias_corrent_ponto" localSheetId="0">#REF!</definedName>
    <definedName name="dias_corrent_ponto">#REF!</definedName>
    <definedName name="Dias_lev._2.1" localSheetId="0">#REF!</definedName>
    <definedName name="Dias_lev._2.1">#REF!</definedName>
    <definedName name="Dias_lev._3.1" localSheetId="0">#REF!</definedName>
    <definedName name="Dias_lev._3.1">#REF!</definedName>
    <definedName name="Dias_lev._3.2" localSheetId="0">#REF!</definedName>
    <definedName name="Dias_lev._3.2">#REF!</definedName>
    <definedName name="Dias_lev._3.3" localSheetId="0">#REF!</definedName>
    <definedName name="Dias_lev._3.3">#REF!</definedName>
    <definedName name="Dias_lev._3.4" localSheetId="0">#REF!</definedName>
    <definedName name="Dias_lev._3.4">#REF!</definedName>
    <definedName name="Dias_lev._3.5" localSheetId="0">#REF!</definedName>
    <definedName name="Dias_lev._3.5">#REF!</definedName>
    <definedName name="dias_no_mês" localSheetId="0">#REF!</definedName>
    <definedName name="dias_no_mês">#REF!</definedName>
    <definedName name="km_lin_por_km²" localSheetId="0">#REF!</definedName>
    <definedName name="km_lin_por_km²">#REF!</definedName>
    <definedName name="km_por_dia" localSheetId="0">#REF!</definedName>
    <definedName name="km_por_dia">#REF!</definedName>
    <definedName name="OLE_LINK1" localSheetId="0">'Planilha orçamentária'!$B$5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32" i="1"/>
  <c r="G30" i="1"/>
  <c r="G27" i="1"/>
  <c r="G28" i="1"/>
  <c r="G29" i="1"/>
  <c r="G26" i="1"/>
  <c r="G12" i="1" l="1"/>
  <c r="G13" i="1"/>
  <c r="G14" i="1"/>
  <c r="G15" i="1"/>
  <c r="G9" i="1"/>
  <c r="G19" i="1" l="1"/>
  <c r="G11" i="1" l="1"/>
  <c r="G17" i="1"/>
  <c r="G8" i="1"/>
  <c r="G25" i="1" l="1"/>
  <c r="G24" i="1"/>
  <c r="G47" i="1" s="1"/>
  <c r="G48" i="1" s="1"/>
  <c r="G49" i="1" s="1"/>
  <c r="G23" i="1"/>
</calcChain>
</file>

<file path=xl/sharedStrings.xml><?xml version="1.0" encoding="utf-8"?>
<sst xmlns="http://schemas.openxmlformats.org/spreadsheetml/2006/main" count="128" uniqueCount="98">
  <si>
    <t>Planilha de Quantidades e Preços</t>
  </si>
  <si>
    <t>Unid</t>
  </si>
  <si>
    <t>Quantidade</t>
  </si>
  <si>
    <t>Preço Unitário (R$)</t>
  </si>
  <si>
    <t>Preço Total  (R$)</t>
  </si>
  <si>
    <t>2.1</t>
  </si>
  <si>
    <t>2.2</t>
  </si>
  <si>
    <t>3.1</t>
  </si>
  <si>
    <t>4.1</t>
  </si>
  <si>
    <t>4.2</t>
  </si>
  <si>
    <t>4.3</t>
  </si>
  <si>
    <t>Valor Total (R$)</t>
  </si>
  <si>
    <t>BDI</t>
  </si>
  <si>
    <t>Valor Total com BDI (R$)</t>
  </si>
  <si>
    <t xml:space="preserve">Valor Total com BDI </t>
  </si>
  <si>
    <t>4.4</t>
  </si>
  <si>
    <t>4.5</t>
  </si>
  <si>
    <t>4.6</t>
  </si>
  <si>
    <t>4.7</t>
  </si>
  <si>
    <t>LOGO EMPRESA</t>
  </si>
  <si>
    <t>ÁREA REQUERENTE EMPRESA</t>
  </si>
  <si>
    <t>NOME EMPRESA</t>
  </si>
  <si>
    <r>
      <rPr>
        <b/>
        <sz val="14"/>
        <color theme="1"/>
        <rFont val="Arial"/>
        <family val="2"/>
      </rPr>
      <t xml:space="preserve">Objeto: </t>
    </r>
    <r>
      <rPr>
        <sz val="14"/>
        <color theme="1"/>
        <rFont val="Arial"/>
        <family val="2"/>
      </rPr>
      <t>Contratação de empresa especializada para prestação de serviços de assessoramento, manutenção e conservação de sinalização náutica, com fornecimento temporário de boia BL-E similar as existentes, através de aluguel, para a substituição das boias próprias durante a manutenção periódica das mesmas, materiais sobressalentes e disponibilização de embarcação em casco metálico para apoio à essas fainas no Porto do Itaqui, em São Luís - MA</t>
    </r>
  </si>
  <si>
    <t>GRUPO 1</t>
  </si>
  <si>
    <t>MÃO DE OBRA</t>
  </si>
  <si>
    <t>1.1</t>
  </si>
  <si>
    <t>Técnico em sinalização náutica</t>
  </si>
  <si>
    <t>mês</t>
  </si>
  <si>
    <t>1.2</t>
  </si>
  <si>
    <t>Auxiliar técnico em sinalização náutica</t>
  </si>
  <si>
    <t>GRUPO 2</t>
  </si>
  <si>
    <t>EQUIPAMENTOS DE APOIO</t>
  </si>
  <si>
    <t>Embarcação para inspeção mensal</t>
  </si>
  <si>
    <t xml:space="preserve">dias </t>
  </si>
  <si>
    <t>Embarcação robusta rodízio/resgate</t>
  </si>
  <si>
    <t>GRUPO 3</t>
  </si>
  <si>
    <t>2.3</t>
  </si>
  <si>
    <t>Guindaste ou caminhão munck</t>
  </si>
  <si>
    <t>2.4</t>
  </si>
  <si>
    <t>Carreta</t>
  </si>
  <si>
    <t>Boia BL-E reserva</t>
  </si>
  <si>
    <t>2.5</t>
  </si>
  <si>
    <t>RECUPERAÇÃO DE BOIAS</t>
  </si>
  <si>
    <t>Recuperação de boias</t>
  </si>
  <si>
    <t>unid</t>
  </si>
  <si>
    <t>GRUPO 4</t>
  </si>
  <si>
    <t>MATERIAL DE REPOSIÇÃO</t>
  </si>
  <si>
    <t>Anilho de 49 mm</t>
  </si>
  <si>
    <t>Corrente de 35 mm</t>
  </si>
  <si>
    <t>metro</t>
  </si>
  <si>
    <t>Lanterna completa painel solar</t>
  </si>
  <si>
    <t>Manilha de 49 mm</t>
  </si>
  <si>
    <t>Marca de top Cardinal Norte</t>
  </si>
  <si>
    <t>Marca de top Boreste</t>
  </si>
  <si>
    <t>Painel solar 12V 1A</t>
  </si>
  <si>
    <t>4.8</t>
  </si>
  <si>
    <t>Poita de concreto 6000 kg</t>
  </si>
  <si>
    <t>4.9</t>
  </si>
  <si>
    <t>Tornel de 42 mm</t>
  </si>
  <si>
    <t>4.10</t>
  </si>
  <si>
    <t>Placa de zinco 15cm x 8 cm</t>
  </si>
  <si>
    <t>4.11</t>
  </si>
  <si>
    <t>Refletor radar</t>
  </si>
  <si>
    <t>MATERIAL DE CONSUMO</t>
  </si>
  <si>
    <t>5.1</t>
  </si>
  <si>
    <t>Anti-incrustante marítimo</t>
  </si>
  <si>
    <t>galão</t>
  </si>
  <si>
    <t>5.2</t>
  </si>
  <si>
    <t>Cabo poliéster trançado 25 mm</t>
  </si>
  <si>
    <t>5.3</t>
  </si>
  <si>
    <t>Corrente de aço galvanizado 16 mm</t>
  </si>
  <si>
    <t>5.4</t>
  </si>
  <si>
    <t>Manilha de 16 mm</t>
  </si>
  <si>
    <t>5.5</t>
  </si>
  <si>
    <t>Porca sextavada aço inox 3/4"</t>
  </si>
  <si>
    <t>5.6</t>
  </si>
  <si>
    <t>Primer a base de epoxi</t>
  </si>
  <si>
    <t>5.7</t>
  </si>
  <si>
    <t>Primer anticorrosivo</t>
  </si>
  <si>
    <t>5.8</t>
  </si>
  <si>
    <t>Primer vinílico monocomponente</t>
  </si>
  <si>
    <t>5.9</t>
  </si>
  <si>
    <t>Querosene</t>
  </si>
  <si>
    <t>litro</t>
  </si>
  <si>
    <t>5.10</t>
  </si>
  <si>
    <t>Thinner (limpeza)</t>
  </si>
  <si>
    <t>5.11</t>
  </si>
  <si>
    <t>Tinta epoxi vermelho sinal</t>
  </si>
  <si>
    <t>5.12</t>
  </si>
  <si>
    <t>Tinta epoxi amarelo sinal</t>
  </si>
  <si>
    <t>5.13</t>
  </si>
  <si>
    <t>Tinta epoxi preta</t>
  </si>
  <si>
    <t>5.14</t>
  </si>
  <si>
    <t>Tinta acrílica branca</t>
  </si>
  <si>
    <t>5.15</t>
  </si>
  <si>
    <t>Zarcão laranja</t>
  </si>
  <si>
    <t>Lanterna 2 mn para sinalização de estruturas painel solar fotovoltaico</t>
  </si>
  <si>
    <t>4.12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</si>
</sst>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2" applyFont="1"/>
    <xf numFmtId="0" fontId="2" fillId="0" borderId="0" xfId="2" applyFont="1" applyAlignment="1">
      <alignment vertical="center"/>
    </xf>
    <xf numFmtId="0" fontId="2" fillId="0" borderId="0" xfId="2" applyFont="1" applyFill="1"/>
    <xf numFmtId="0" fontId="2" fillId="0" borderId="0" xfId="2" applyFont="1" applyBorder="1"/>
    <xf numFmtId="0" fontId="4" fillId="0" borderId="0" xfId="0" applyFont="1" applyBorder="1" applyAlignment="1" applyProtection="1">
      <alignment vertical="center"/>
    </xf>
    <xf numFmtId="9" fontId="2" fillId="0" borderId="0" xfId="5" applyNumberFormat="1" applyFont="1" applyBorder="1"/>
    <xf numFmtId="4" fontId="2" fillId="0" borderId="0" xfId="2" applyNumberFormat="1" applyFont="1"/>
    <xf numFmtId="10" fontId="2" fillId="0" borderId="0" xfId="2" applyNumberFormat="1" applyFont="1"/>
    <xf numFmtId="4" fontId="4" fillId="0" borderId="0" xfId="0" applyNumberFormat="1" applyFont="1" applyBorder="1" applyAlignment="1" applyProtection="1">
      <alignment vertical="center"/>
    </xf>
    <xf numFmtId="10" fontId="2" fillId="0" borderId="0" xfId="2" applyNumberFormat="1" applyFont="1" applyBorder="1"/>
    <xf numFmtId="0" fontId="6" fillId="3" borderId="1" xfId="2" applyFont="1" applyFill="1" applyBorder="1" applyAlignment="1">
      <alignment horizontal="right" vertical="center" wrapText="1"/>
    </xf>
    <xf numFmtId="0" fontId="6" fillId="0" borderId="4" xfId="2" applyFont="1" applyBorder="1" applyAlignment="1" applyProtection="1">
      <alignment horizontal="left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10" fontId="6" fillId="3" borderId="2" xfId="5" applyNumberFormat="1" applyFont="1" applyFill="1" applyBorder="1" applyAlignment="1">
      <alignment horizontal="center" vertical="center"/>
    </xf>
    <xf numFmtId="44" fontId="6" fillId="0" borderId="2" xfId="1" applyFont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left" vertical="center" wrapText="1"/>
    </xf>
    <xf numFmtId="0" fontId="5" fillId="2" borderId="2" xfId="2" applyFont="1" applyFill="1" applyBorder="1" applyAlignment="1" applyProtection="1">
      <alignment vertical="center" wrapText="1"/>
    </xf>
    <xf numFmtId="0" fontId="6" fillId="0" borderId="2" xfId="2" applyFont="1" applyBorder="1" applyAlignment="1" applyProtection="1">
      <alignment horizontal="left" vertical="center" wrapText="1"/>
    </xf>
    <xf numFmtId="164" fontId="5" fillId="3" borderId="2" xfId="2" applyNumberFormat="1" applyFont="1" applyFill="1" applyBorder="1" applyAlignment="1" applyProtection="1">
      <alignment horizontal="right" vertical="center" wrapText="1"/>
    </xf>
    <xf numFmtId="164" fontId="5" fillId="3" borderId="2" xfId="2" applyNumberFormat="1" applyFont="1" applyFill="1" applyBorder="1" applyAlignment="1" applyProtection="1">
      <alignment horizontal="center" vertical="center" wrapText="1"/>
    </xf>
    <xf numFmtId="0" fontId="2" fillId="0" borderId="0" xfId="2" applyFont="1" applyBorder="1" applyAlignment="1">
      <alignment vertical="center"/>
    </xf>
    <xf numFmtId="0" fontId="6" fillId="0" borderId="4" xfId="2" applyFont="1" applyBorder="1" applyAlignment="1" applyProtection="1">
      <alignment horizontal="center" vertical="center" wrapText="1"/>
    </xf>
    <xf numFmtId="0" fontId="2" fillId="0" borderId="0" xfId="2" applyFont="1" applyFill="1" applyBorder="1"/>
    <xf numFmtId="1" fontId="6" fillId="0" borderId="2" xfId="4" applyNumberFormat="1" applyFont="1" applyBorder="1" applyAlignment="1" applyProtection="1">
      <alignment horizontal="center" vertical="center" wrapText="1"/>
    </xf>
    <xf numFmtId="1" fontId="6" fillId="0" borderId="2" xfId="2" applyNumberFormat="1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6" fillId="0" borderId="0" xfId="2" applyFont="1" applyBorder="1" applyAlignment="1" applyProtection="1">
      <alignment horizontal="left" vertical="center" wrapText="1"/>
    </xf>
    <xf numFmtId="1" fontId="6" fillId="0" borderId="0" xfId="2" applyNumberFormat="1" applyFont="1" applyBorder="1" applyAlignment="1" applyProtection="1">
      <alignment horizontal="center" vertical="center" wrapText="1"/>
    </xf>
    <xf numFmtId="164" fontId="5" fillId="4" borderId="4" xfId="2" applyNumberFormat="1" applyFont="1" applyFill="1" applyBorder="1" applyAlignment="1" applyProtection="1">
      <alignment horizontal="center" vertical="center" wrapText="1"/>
    </xf>
    <xf numFmtId="164" fontId="5" fillId="4" borderId="4" xfId="2" applyNumberFormat="1" applyFont="1" applyFill="1" applyBorder="1" applyAlignment="1" applyProtection="1">
      <alignment horizontal="right" vertical="center" wrapText="1"/>
    </xf>
    <xf numFmtId="10" fontId="5" fillId="3" borderId="3" xfId="2" applyNumberFormat="1" applyFont="1" applyFill="1" applyBorder="1" applyAlignment="1" applyProtection="1">
      <alignment horizontal="right" vertical="center" wrapText="1"/>
    </xf>
    <xf numFmtId="164" fontId="5" fillId="3" borderId="7" xfId="2" applyNumberFormat="1" applyFont="1" applyFill="1" applyBorder="1" applyAlignment="1" applyProtection="1">
      <alignment horizontal="center" vertical="center" wrapText="1"/>
    </xf>
    <xf numFmtId="0" fontId="2" fillId="0" borderId="16" xfId="2" applyFont="1" applyBorder="1"/>
    <xf numFmtId="0" fontId="2" fillId="0" borderId="17" xfId="2" applyFont="1" applyBorder="1"/>
    <xf numFmtId="0" fontId="2" fillId="0" borderId="20" xfId="2" applyFont="1" applyBorder="1" applyAlignment="1">
      <alignment vertical="center"/>
    </xf>
    <xf numFmtId="0" fontId="5" fillId="2" borderId="1" xfId="2" applyFont="1" applyFill="1" applyBorder="1" applyAlignment="1" applyProtection="1">
      <alignment vertical="center" wrapText="1"/>
    </xf>
    <xf numFmtId="44" fontId="6" fillId="0" borderId="4" xfId="1" applyFont="1" applyBorder="1" applyAlignment="1" applyProtection="1">
      <alignment horizontal="center" vertical="center" wrapText="1"/>
    </xf>
    <xf numFmtId="44" fontId="6" fillId="0" borderId="22" xfId="1" applyFont="1" applyBorder="1" applyAlignment="1" applyProtection="1">
      <alignment horizontal="center" vertical="center" wrapText="1"/>
    </xf>
    <xf numFmtId="44" fontId="6" fillId="0" borderId="23" xfId="1" applyFont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vertical="center" wrapText="1"/>
    </xf>
    <xf numFmtId="1" fontId="6" fillId="0" borderId="20" xfId="2" applyNumberFormat="1" applyFont="1" applyBorder="1" applyAlignment="1" applyProtection="1">
      <alignment horizontal="center" vertical="center" wrapText="1"/>
    </xf>
    <xf numFmtId="1" fontId="6" fillId="0" borderId="4" xfId="2" applyNumberFormat="1" applyFont="1" applyBorder="1" applyAlignment="1" applyProtection="1">
      <alignment horizontal="center" vertical="center" wrapText="1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22" xfId="2" applyFont="1" applyBorder="1" applyAlignment="1" applyProtection="1">
      <alignment horizontal="center" vertical="center" wrapText="1"/>
    </xf>
    <xf numFmtId="0" fontId="5" fillId="0" borderId="22" xfId="2" applyFont="1" applyBorder="1" applyAlignment="1" applyProtection="1">
      <alignment horizontal="center" vertical="center" wrapText="1"/>
    </xf>
    <xf numFmtId="0" fontId="6" fillId="3" borderId="24" xfId="2" applyFont="1" applyFill="1" applyBorder="1" applyAlignment="1">
      <alignment horizontal="right" vertical="center" wrapText="1"/>
    </xf>
    <xf numFmtId="0" fontId="5" fillId="2" borderId="4" xfId="2" applyFont="1" applyFill="1" applyBorder="1" applyAlignment="1" applyProtection="1">
      <alignment horizontal="left" vertical="center" wrapText="1"/>
    </xf>
    <xf numFmtId="0" fontId="2" fillId="0" borderId="20" xfId="2" applyFont="1" applyBorder="1"/>
    <xf numFmtId="0" fontId="5" fillId="2" borderId="22" xfId="2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left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6" fillId="0" borderId="5" xfId="2" applyFont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left" vertical="center" wrapText="1"/>
    </xf>
    <xf numFmtId="44" fontId="6" fillId="0" borderId="6" xfId="1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right" vertical="center" wrapText="1"/>
    </xf>
    <xf numFmtId="0" fontId="5" fillId="0" borderId="12" xfId="2" applyFont="1" applyBorder="1" applyAlignment="1" applyProtection="1">
      <alignment horizontal="right" vertical="center" wrapText="1"/>
    </xf>
    <xf numFmtId="0" fontId="5" fillId="0" borderId="11" xfId="2" applyFont="1" applyBorder="1" applyAlignment="1" applyProtection="1">
      <alignment horizontal="right" vertical="center" wrapText="1"/>
    </xf>
    <xf numFmtId="0" fontId="5" fillId="0" borderId="9" xfId="2" applyFont="1" applyBorder="1" applyAlignment="1" applyProtection="1">
      <alignment horizontal="right" vertical="center"/>
    </xf>
    <xf numFmtId="0" fontId="5" fillId="0" borderId="12" xfId="2" applyFont="1" applyBorder="1" applyAlignment="1" applyProtection="1">
      <alignment horizontal="right" vertical="center"/>
    </xf>
    <xf numFmtId="0" fontId="5" fillId="0" borderId="11" xfId="2" applyFont="1" applyBorder="1" applyAlignment="1" applyProtection="1">
      <alignment horizontal="right" vertical="center"/>
    </xf>
    <xf numFmtId="0" fontId="6" fillId="0" borderId="3" xfId="2" applyFont="1" applyBorder="1" applyAlignment="1" applyProtection="1">
      <alignment horizontal="left" vertical="center" wrapText="1"/>
    </xf>
    <xf numFmtId="0" fontId="6" fillId="0" borderId="1" xfId="2" applyFont="1" applyBorder="1" applyAlignment="1" applyProtection="1">
      <alignment horizontal="left" vertical="center" wrapText="1"/>
    </xf>
    <xf numFmtId="0" fontId="6" fillId="0" borderId="4" xfId="2" applyFont="1" applyBorder="1" applyAlignment="1" applyProtection="1">
      <alignment horizontal="left" vertical="center" wrapText="1"/>
    </xf>
    <xf numFmtId="0" fontId="5" fillId="4" borderId="3" xfId="2" applyFont="1" applyFill="1" applyBorder="1" applyAlignment="1" applyProtection="1">
      <alignment horizontal="center" vertical="center" wrapText="1"/>
    </xf>
    <xf numFmtId="0" fontId="5" fillId="4" borderId="1" xfId="2" applyFont="1" applyFill="1" applyBorder="1" applyAlignment="1" applyProtection="1">
      <alignment horizontal="center" vertical="center" wrapText="1"/>
    </xf>
    <xf numFmtId="0" fontId="5" fillId="4" borderId="4" xfId="2" applyFont="1" applyFill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/>
    </xf>
    <xf numFmtId="0" fontId="5" fillId="0" borderId="19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5" fillId="0" borderId="21" xfId="2" applyFont="1" applyBorder="1" applyAlignment="1" applyProtection="1">
      <alignment horizontal="center" vertical="center"/>
    </xf>
    <xf numFmtId="0" fontId="5" fillId="0" borderId="18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/>
    </xf>
    <xf numFmtId="0" fontId="5" fillId="0" borderId="13" xfId="2" applyFont="1" applyBorder="1" applyAlignment="1" applyProtection="1">
      <alignment horizontal="right" vertical="center"/>
    </xf>
    <xf numFmtId="0" fontId="5" fillId="0" borderId="14" xfId="2" applyFont="1" applyBorder="1" applyAlignment="1" applyProtection="1">
      <alignment horizontal="right" vertical="center"/>
    </xf>
    <xf numFmtId="0" fontId="5" fillId="0" borderId="8" xfId="2" applyFont="1" applyBorder="1" applyAlignment="1" applyProtection="1">
      <alignment horizontal="right" vertical="center"/>
    </xf>
  </cellXfs>
  <cellStyles count="7">
    <cellStyle name="Moeda" xfId="1" builtinId="4"/>
    <cellStyle name="Moeda 2" xfId="6"/>
    <cellStyle name="Normal" xfId="0" builtinId="0"/>
    <cellStyle name="Normal 2" xfId="2"/>
    <cellStyle name="Porcentagem" xfId="5" builtinId="5"/>
    <cellStyle name="Vírgula" xfId="4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="67" zoomScaleNormal="67" zoomScaleSheetLayoutView="85" workbookViewId="0">
      <selection activeCell="C9" sqref="C9"/>
    </sheetView>
  </sheetViews>
  <sheetFormatPr defaultRowHeight="18.75" x14ac:dyDescent="0.3"/>
  <cols>
    <col min="1" max="1" width="9.140625" style="1"/>
    <col min="2" max="2" width="15" style="3" customWidth="1"/>
    <col min="3" max="3" width="75.28515625" style="3" customWidth="1"/>
    <col min="4" max="4" width="23.42578125" style="3" customWidth="1"/>
    <col min="5" max="5" width="24.5703125" style="3" customWidth="1"/>
    <col min="6" max="7" width="29" style="1" customWidth="1"/>
    <col min="8" max="8" width="19.140625" style="1" bestFit="1" customWidth="1"/>
    <col min="9" max="9" width="16.42578125" style="1" bestFit="1" customWidth="1"/>
    <col min="10" max="10" width="16.28515625" style="1" bestFit="1" customWidth="1"/>
    <col min="11" max="11" width="9.140625" style="1"/>
    <col min="12" max="12" width="25.7109375" style="1" customWidth="1"/>
    <col min="13" max="13" width="9.140625" style="1"/>
    <col min="14" max="14" width="10.42578125" style="1" bestFit="1" customWidth="1"/>
    <col min="15" max="16384" width="9.140625" style="1"/>
  </cols>
  <sheetData>
    <row r="1" spans="1:10" x14ac:dyDescent="0.3">
      <c r="B1" s="25"/>
      <c r="G1" s="37"/>
    </row>
    <row r="2" spans="1:10" s="2" customFormat="1" ht="21" customHeight="1" thickBot="1" x14ac:dyDescent="0.3">
      <c r="B2" s="75" t="s">
        <v>21</v>
      </c>
      <c r="C2" s="76"/>
      <c r="D2" s="76"/>
      <c r="E2" s="76"/>
      <c r="F2" s="77"/>
      <c r="G2" s="73" t="s">
        <v>19</v>
      </c>
      <c r="H2" s="23"/>
    </row>
    <row r="3" spans="1:10" s="2" customFormat="1" ht="21" customHeight="1" x14ac:dyDescent="0.25">
      <c r="A3" s="38"/>
      <c r="B3" s="78" t="s">
        <v>20</v>
      </c>
      <c r="C3" s="79"/>
      <c r="D3" s="79"/>
      <c r="E3" s="79"/>
      <c r="F3" s="80"/>
      <c r="G3" s="74"/>
      <c r="H3" s="23"/>
    </row>
    <row r="4" spans="1:10" ht="85.5" customHeight="1" x14ac:dyDescent="0.3">
      <c r="B4" s="67" t="s">
        <v>22</v>
      </c>
      <c r="C4" s="68"/>
      <c r="D4" s="68"/>
      <c r="E4" s="68"/>
      <c r="F4" s="68"/>
      <c r="G4" s="69"/>
      <c r="H4" s="4"/>
    </row>
    <row r="5" spans="1:10" ht="56.25" customHeight="1" x14ac:dyDescent="0.3">
      <c r="B5" s="70" t="s">
        <v>0</v>
      </c>
      <c r="C5" s="71"/>
      <c r="D5" s="71"/>
      <c r="E5" s="71"/>
      <c r="F5" s="71"/>
      <c r="G5" s="72"/>
      <c r="H5" s="4"/>
    </row>
    <row r="6" spans="1:10" x14ac:dyDescent="0.3">
      <c r="A6" s="4"/>
      <c r="B6" s="57"/>
      <c r="C6" s="49"/>
      <c r="D6" s="15"/>
      <c r="E6" s="57"/>
      <c r="F6" s="11"/>
      <c r="G6" s="15"/>
      <c r="H6" s="36"/>
    </row>
    <row r="7" spans="1:10" ht="42" customHeight="1" x14ac:dyDescent="0.3">
      <c r="B7" s="13" t="s">
        <v>23</v>
      </c>
      <c r="C7" s="13" t="s">
        <v>24</v>
      </c>
      <c r="D7" s="48" t="s">
        <v>1</v>
      </c>
      <c r="E7" s="28" t="s">
        <v>2</v>
      </c>
      <c r="F7" s="13" t="s">
        <v>3</v>
      </c>
      <c r="G7" s="13" t="s">
        <v>4</v>
      </c>
      <c r="H7" s="4"/>
    </row>
    <row r="8" spans="1:10" ht="19.5" customHeight="1" x14ac:dyDescent="0.3">
      <c r="B8" s="58" t="s">
        <v>25</v>
      </c>
      <c r="C8" s="59" t="s">
        <v>26</v>
      </c>
      <c r="D8" s="14" t="s">
        <v>33</v>
      </c>
      <c r="E8" s="26">
        <v>16</v>
      </c>
      <c r="F8" s="16"/>
      <c r="G8" s="16">
        <f>TRUNC(F8*E8,2)</f>
        <v>0</v>
      </c>
      <c r="H8" s="36"/>
      <c r="I8" s="7"/>
    </row>
    <row r="9" spans="1:10" ht="19.5" customHeight="1" x14ac:dyDescent="0.3">
      <c r="B9" s="58" t="s">
        <v>28</v>
      </c>
      <c r="C9" s="59" t="s">
        <v>29</v>
      </c>
      <c r="D9" s="14" t="s">
        <v>33</v>
      </c>
      <c r="E9" s="26">
        <v>16</v>
      </c>
      <c r="F9" s="16"/>
      <c r="G9" s="16">
        <f>TRUNC(F9*E9,2)</f>
        <v>0</v>
      </c>
      <c r="H9" s="36"/>
      <c r="I9" s="7"/>
    </row>
    <row r="10" spans="1:10" ht="19.5" customHeight="1" x14ac:dyDescent="0.3">
      <c r="A10" s="51"/>
      <c r="B10" s="52" t="s">
        <v>30</v>
      </c>
      <c r="C10" s="50" t="s">
        <v>31</v>
      </c>
      <c r="D10" s="19"/>
      <c r="E10" s="19"/>
      <c r="F10" s="43"/>
      <c r="G10" s="39"/>
      <c r="H10" s="36"/>
      <c r="I10" s="8"/>
    </row>
    <row r="11" spans="1:10" ht="19.5" customHeight="1" x14ac:dyDescent="0.3">
      <c r="B11" s="58" t="s">
        <v>5</v>
      </c>
      <c r="C11" s="59" t="s">
        <v>32</v>
      </c>
      <c r="D11" s="14" t="s">
        <v>33</v>
      </c>
      <c r="E11" s="26">
        <v>16</v>
      </c>
      <c r="F11" s="16"/>
      <c r="G11" s="16">
        <f>TRUNC(F11*E11,2)</f>
        <v>0</v>
      </c>
      <c r="H11" s="36"/>
      <c r="I11" s="7"/>
    </row>
    <row r="12" spans="1:10" ht="19.5" customHeight="1" x14ac:dyDescent="0.3">
      <c r="B12" s="58" t="s">
        <v>6</v>
      </c>
      <c r="C12" s="59" t="s">
        <v>34</v>
      </c>
      <c r="D12" s="14" t="s">
        <v>33</v>
      </c>
      <c r="E12" s="26">
        <v>10</v>
      </c>
      <c r="F12" s="16"/>
      <c r="G12" s="16">
        <f t="shared" ref="G12:G15" si="0">TRUNC(F12*E12,2)</f>
        <v>0</v>
      </c>
      <c r="H12" s="36"/>
      <c r="I12" s="7"/>
    </row>
    <row r="13" spans="1:10" ht="19.5" customHeight="1" x14ac:dyDescent="0.3">
      <c r="B13" s="58" t="s">
        <v>36</v>
      </c>
      <c r="C13" s="59" t="s">
        <v>37</v>
      </c>
      <c r="D13" s="14" t="s">
        <v>33</v>
      </c>
      <c r="E13" s="26">
        <v>10</v>
      </c>
      <c r="F13" s="16"/>
      <c r="G13" s="16">
        <f t="shared" si="0"/>
        <v>0</v>
      </c>
      <c r="H13" s="36"/>
      <c r="I13" s="7"/>
    </row>
    <row r="14" spans="1:10" ht="19.5" customHeight="1" x14ac:dyDescent="0.3">
      <c r="B14" s="58" t="s">
        <v>38</v>
      </c>
      <c r="C14" s="59" t="s">
        <v>39</v>
      </c>
      <c r="D14" s="14" t="s">
        <v>33</v>
      </c>
      <c r="E14" s="26">
        <v>10</v>
      </c>
      <c r="F14" s="16"/>
      <c r="G14" s="16">
        <f t="shared" si="0"/>
        <v>0</v>
      </c>
      <c r="H14" s="36"/>
      <c r="I14" s="7"/>
    </row>
    <row r="15" spans="1:10" ht="19.5" customHeight="1" x14ac:dyDescent="0.3">
      <c r="B15" s="58" t="s">
        <v>41</v>
      </c>
      <c r="C15" s="59" t="s">
        <v>40</v>
      </c>
      <c r="D15" s="14" t="s">
        <v>27</v>
      </c>
      <c r="E15" s="26">
        <v>12</v>
      </c>
      <c r="F15" s="16"/>
      <c r="G15" s="16">
        <f t="shared" si="0"/>
        <v>0</v>
      </c>
      <c r="H15" s="36"/>
      <c r="I15" s="7"/>
    </row>
    <row r="16" spans="1:10" ht="19.5" customHeight="1" x14ac:dyDescent="0.3">
      <c r="B16" s="17" t="s">
        <v>35</v>
      </c>
      <c r="C16" s="53" t="s">
        <v>42</v>
      </c>
      <c r="D16" s="19"/>
      <c r="E16" s="43"/>
      <c r="F16" s="19"/>
      <c r="G16" s="39"/>
      <c r="H16" s="36"/>
      <c r="I16" s="9"/>
      <c r="J16" s="5"/>
    </row>
    <row r="17" spans="1:10" x14ac:dyDescent="0.3">
      <c r="B17" s="14" t="s">
        <v>7</v>
      </c>
      <c r="C17" s="12" t="s">
        <v>43</v>
      </c>
      <c r="D17" s="24" t="s">
        <v>44</v>
      </c>
      <c r="E17" s="14">
        <v>3</v>
      </c>
      <c r="F17" s="40"/>
      <c r="G17" s="16">
        <f>TRUNC(F17*E17,2)</f>
        <v>0</v>
      </c>
      <c r="H17" s="36"/>
      <c r="I17" s="10"/>
      <c r="J17" s="4"/>
    </row>
    <row r="18" spans="1:10" ht="19.5" customHeight="1" x14ac:dyDescent="0.3">
      <c r="A18" s="51"/>
      <c r="B18" s="54" t="s">
        <v>45</v>
      </c>
      <c r="C18" s="18" t="s">
        <v>46</v>
      </c>
      <c r="D18" s="39"/>
      <c r="E18" s="19"/>
      <c r="F18" s="19"/>
      <c r="G18" s="29"/>
      <c r="H18" s="36"/>
    </row>
    <row r="19" spans="1:10" ht="19.5" customHeight="1" x14ac:dyDescent="0.3">
      <c r="B19" s="14" t="s">
        <v>8</v>
      </c>
      <c r="C19" s="12" t="s">
        <v>47</v>
      </c>
      <c r="D19" s="24" t="s">
        <v>44</v>
      </c>
      <c r="E19" s="27">
        <v>12</v>
      </c>
      <c r="F19" s="16"/>
      <c r="G19" s="41">
        <f>TRUNC(F19*E19,2)</f>
        <v>0</v>
      </c>
      <c r="H19" s="4"/>
    </row>
    <row r="20" spans="1:10" ht="19.5" customHeight="1" x14ac:dyDescent="0.3">
      <c r="A20" s="4"/>
      <c r="B20" s="58" t="s">
        <v>9</v>
      </c>
      <c r="C20" s="59" t="s">
        <v>48</v>
      </c>
      <c r="D20" s="55" t="s">
        <v>49</v>
      </c>
      <c r="E20" s="44">
        <v>120</v>
      </c>
      <c r="F20" s="60"/>
      <c r="G20" s="41">
        <f>TRUNC(F20*E20,2)</f>
        <v>0</v>
      </c>
    </row>
    <row r="21" spans="1:10" ht="35.25" customHeight="1" x14ac:dyDescent="0.3">
      <c r="A21" s="4"/>
      <c r="B21" s="14" t="s">
        <v>10</v>
      </c>
      <c r="C21" s="56" t="s">
        <v>96</v>
      </c>
      <c r="D21" s="14" t="s">
        <v>44</v>
      </c>
      <c r="E21" s="27">
        <v>4</v>
      </c>
      <c r="F21" s="16"/>
      <c r="G21" s="16">
        <f>TRUNC(F21*E21,2)</f>
        <v>0</v>
      </c>
    </row>
    <row r="22" spans="1:10" ht="19.5" customHeight="1" x14ac:dyDescent="0.3">
      <c r="A22" s="4"/>
      <c r="B22" s="55" t="s">
        <v>15</v>
      </c>
      <c r="C22" s="12" t="s">
        <v>50</v>
      </c>
      <c r="D22" s="47" t="s">
        <v>44</v>
      </c>
      <c r="E22" s="45">
        <v>4</v>
      </c>
      <c r="F22" s="16"/>
      <c r="G22" s="16">
        <f>TRUNC(F22*E22,2)</f>
        <v>0</v>
      </c>
      <c r="H22" s="4"/>
    </row>
    <row r="23" spans="1:10" ht="19.5" customHeight="1" x14ac:dyDescent="0.3">
      <c r="B23" s="55" t="s">
        <v>16</v>
      </c>
      <c r="C23" s="12" t="s">
        <v>51</v>
      </c>
      <c r="D23" s="47" t="s">
        <v>44</v>
      </c>
      <c r="E23" s="31">
        <v>15</v>
      </c>
      <c r="F23" s="16"/>
      <c r="G23" s="16">
        <f t="shared" ref="G23:G46" si="1">TRUNC(F23*E23,2)</f>
        <v>0</v>
      </c>
      <c r="H23" s="4"/>
    </row>
    <row r="24" spans="1:10" ht="19.5" customHeight="1" x14ac:dyDescent="0.3">
      <c r="A24" s="4"/>
      <c r="B24" s="55" t="s">
        <v>17</v>
      </c>
      <c r="C24" s="20" t="s">
        <v>52</v>
      </c>
      <c r="D24" s="14" t="s">
        <v>44</v>
      </c>
      <c r="E24" s="27">
        <v>1</v>
      </c>
      <c r="F24" s="16"/>
      <c r="G24" s="40">
        <f t="shared" si="1"/>
        <v>0</v>
      </c>
      <c r="H24" s="4"/>
    </row>
    <row r="25" spans="1:10" ht="19.5" customHeight="1" x14ac:dyDescent="0.3">
      <c r="B25" s="55" t="s">
        <v>18</v>
      </c>
      <c r="C25" s="30" t="s">
        <v>53</v>
      </c>
      <c r="D25" s="46" t="s">
        <v>44</v>
      </c>
      <c r="E25" s="27">
        <v>3</v>
      </c>
      <c r="F25" s="16"/>
      <c r="G25" s="42">
        <f t="shared" si="1"/>
        <v>0</v>
      </c>
      <c r="H25" s="4"/>
    </row>
    <row r="26" spans="1:10" ht="19.5" customHeight="1" x14ac:dyDescent="0.3">
      <c r="B26" s="55" t="s">
        <v>55</v>
      </c>
      <c r="C26" s="12" t="s">
        <v>54</v>
      </c>
      <c r="D26" s="46" t="s">
        <v>44</v>
      </c>
      <c r="E26" s="27">
        <v>4</v>
      </c>
      <c r="F26" s="16"/>
      <c r="G26" s="42">
        <f t="shared" si="1"/>
        <v>0</v>
      </c>
      <c r="H26" s="4"/>
    </row>
    <row r="27" spans="1:10" ht="19.5" customHeight="1" x14ac:dyDescent="0.3">
      <c r="B27" s="55" t="s">
        <v>57</v>
      </c>
      <c r="C27" s="56" t="s">
        <v>56</v>
      </c>
      <c r="D27" s="14" t="s">
        <v>44</v>
      </c>
      <c r="E27" s="27">
        <v>3</v>
      </c>
      <c r="F27" s="16"/>
      <c r="G27" s="42">
        <f t="shared" si="1"/>
        <v>0</v>
      </c>
      <c r="H27" s="4"/>
    </row>
    <row r="28" spans="1:10" ht="19.5" customHeight="1" x14ac:dyDescent="0.3">
      <c r="B28" s="55" t="s">
        <v>59</v>
      </c>
      <c r="C28" s="56" t="s">
        <v>58</v>
      </c>
      <c r="D28" s="14" t="s">
        <v>44</v>
      </c>
      <c r="E28" s="27">
        <v>6</v>
      </c>
      <c r="F28" s="16"/>
      <c r="G28" s="42">
        <f t="shared" si="1"/>
        <v>0</v>
      </c>
      <c r="H28" s="4"/>
    </row>
    <row r="29" spans="1:10" ht="19.5" customHeight="1" x14ac:dyDescent="0.3">
      <c r="B29" s="55" t="s">
        <v>61</v>
      </c>
      <c r="C29" s="56" t="s">
        <v>60</v>
      </c>
      <c r="D29" s="14" t="s">
        <v>44</v>
      </c>
      <c r="E29" s="27">
        <v>18</v>
      </c>
      <c r="F29" s="16"/>
      <c r="G29" s="42">
        <f t="shared" si="1"/>
        <v>0</v>
      </c>
      <c r="H29" s="4"/>
    </row>
    <row r="30" spans="1:10" ht="19.5" customHeight="1" x14ac:dyDescent="0.3">
      <c r="B30" s="55" t="s">
        <v>97</v>
      </c>
      <c r="C30" s="56" t="s">
        <v>62</v>
      </c>
      <c r="D30" s="14" t="s">
        <v>44</v>
      </c>
      <c r="E30" s="27">
        <v>3</v>
      </c>
      <c r="F30" s="16"/>
      <c r="G30" s="16">
        <f t="shared" si="1"/>
        <v>0</v>
      </c>
      <c r="H30" s="4"/>
    </row>
    <row r="31" spans="1:10" ht="19.5" customHeight="1" x14ac:dyDescent="0.3">
      <c r="B31" s="54">
        <v>5</v>
      </c>
      <c r="C31" s="18" t="s">
        <v>63</v>
      </c>
      <c r="D31" s="39"/>
      <c r="E31" s="19"/>
      <c r="F31" s="19"/>
      <c r="G31" s="19"/>
      <c r="H31" s="4"/>
    </row>
    <row r="32" spans="1:10" ht="19.5" customHeight="1" x14ac:dyDescent="0.3">
      <c r="B32" s="46" t="s">
        <v>64</v>
      </c>
      <c r="C32" s="56" t="s">
        <v>65</v>
      </c>
      <c r="D32" s="14" t="s">
        <v>66</v>
      </c>
      <c r="E32" s="27">
        <v>3</v>
      </c>
      <c r="F32" s="16"/>
      <c r="G32" s="16">
        <f t="shared" si="1"/>
        <v>0</v>
      </c>
      <c r="H32" s="4"/>
    </row>
    <row r="33" spans="2:8" ht="19.5" customHeight="1" x14ac:dyDescent="0.3">
      <c r="B33" s="55" t="s">
        <v>67</v>
      </c>
      <c r="C33" s="12" t="s">
        <v>68</v>
      </c>
      <c r="D33" s="47" t="s">
        <v>49</v>
      </c>
      <c r="E33" s="27">
        <v>100</v>
      </c>
      <c r="F33" s="16"/>
      <c r="G33" s="16">
        <f t="shared" si="1"/>
        <v>0</v>
      </c>
      <c r="H33" s="4"/>
    </row>
    <row r="34" spans="2:8" ht="19.5" customHeight="1" x14ac:dyDescent="0.3">
      <c r="B34" s="14" t="s">
        <v>69</v>
      </c>
      <c r="C34" s="12" t="s">
        <v>70</v>
      </c>
      <c r="D34" s="47" t="s">
        <v>49</v>
      </c>
      <c r="E34" s="27">
        <v>40</v>
      </c>
      <c r="F34" s="16"/>
      <c r="G34" s="16">
        <f t="shared" si="1"/>
        <v>0</v>
      </c>
      <c r="H34" s="4"/>
    </row>
    <row r="35" spans="2:8" ht="19.5" customHeight="1" x14ac:dyDescent="0.3">
      <c r="B35" s="46" t="s">
        <v>71</v>
      </c>
      <c r="C35" s="56" t="s">
        <v>72</v>
      </c>
      <c r="D35" s="14" t="s">
        <v>44</v>
      </c>
      <c r="E35" s="27">
        <v>12</v>
      </c>
      <c r="F35" s="16"/>
      <c r="G35" s="16">
        <f t="shared" si="1"/>
        <v>0</v>
      </c>
      <c r="H35" s="4"/>
    </row>
    <row r="36" spans="2:8" ht="19.5" customHeight="1" x14ac:dyDescent="0.3">
      <c r="B36" s="14" t="s">
        <v>73</v>
      </c>
      <c r="C36" s="30" t="s">
        <v>74</v>
      </c>
      <c r="D36" s="46" t="s">
        <v>44</v>
      </c>
      <c r="E36" s="27">
        <v>18</v>
      </c>
      <c r="F36" s="16"/>
      <c r="G36" s="16">
        <f t="shared" si="1"/>
        <v>0</v>
      </c>
      <c r="H36" s="4"/>
    </row>
    <row r="37" spans="2:8" ht="19.5" customHeight="1" x14ac:dyDescent="0.3">
      <c r="B37" s="14" t="s">
        <v>75</v>
      </c>
      <c r="C37" s="12" t="s">
        <v>76</v>
      </c>
      <c r="D37" s="14" t="s">
        <v>66</v>
      </c>
      <c r="E37" s="27">
        <v>3</v>
      </c>
      <c r="F37" s="16"/>
      <c r="G37" s="16">
        <f t="shared" si="1"/>
        <v>0</v>
      </c>
      <c r="H37" s="4"/>
    </row>
    <row r="38" spans="2:8" ht="19.5" customHeight="1" x14ac:dyDescent="0.3">
      <c r="B38" s="14" t="s">
        <v>77</v>
      </c>
      <c r="C38" s="56" t="s">
        <v>78</v>
      </c>
      <c r="D38" s="14" t="s">
        <v>66</v>
      </c>
      <c r="E38" s="27">
        <v>3</v>
      </c>
      <c r="F38" s="16"/>
      <c r="G38" s="16">
        <f t="shared" si="1"/>
        <v>0</v>
      </c>
      <c r="H38" s="4"/>
    </row>
    <row r="39" spans="2:8" ht="19.5" customHeight="1" x14ac:dyDescent="0.3">
      <c r="B39" s="14" t="s">
        <v>79</v>
      </c>
      <c r="C39" s="56" t="s">
        <v>80</v>
      </c>
      <c r="D39" s="14" t="s">
        <v>66</v>
      </c>
      <c r="E39" s="27">
        <v>3</v>
      </c>
      <c r="F39" s="16"/>
      <c r="G39" s="16">
        <f t="shared" si="1"/>
        <v>0</v>
      </c>
      <c r="H39" s="4"/>
    </row>
    <row r="40" spans="2:8" ht="19.5" customHeight="1" x14ac:dyDescent="0.3">
      <c r="B40" s="14" t="s">
        <v>81</v>
      </c>
      <c r="C40" s="56" t="s">
        <v>82</v>
      </c>
      <c r="D40" s="14" t="s">
        <v>83</v>
      </c>
      <c r="E40" s="27">
        <v>3</v>
      </c>
      <c r="F40" s="16"/>
      <c r="G40" s="16">
        <f t="shared" si="1"/>
        <v>0</v>
      </c>
      <c r="H40" s="4"/>
    </row>
    <row r="41" spans="2:8" ht="19.5" customHeight="1" x14ac:dyDescent="0.3">
      <c r="B41" s="14" t="s">
        <v>84</v>
      </c>
      <c r="C41" s="56" t="s">
        <v>85</v>
      </c>
      <c r="D41" s="14" t="s">
        <v>83</v>
      </c>
      <c r="E41" s="27">
        <v>3</v>
      </c>
      <c r="F41" s="16"/>
      <c r="G41" s="16">
        <f t="shared" si="1"/>
        <v>0</v>
      </c>
      <c r="H41" s="4"/>
    </row>
    <row r="42" spans="2:8" ht="19.5" customHeight="1" x14ac:dyDescent="0.3">
      <c r="B42" s="46" t="s">
        <v>86</v>
      </c>
      <c r="C42" s="56" t="s">
        <v>87</v>
      </c>
      <c r="D42" s="14" t="s">
        <v>66</v>
      </c>
      <c r="E42" s="27">
        <v>6</v>
      </c>
      <c r="F42" s="16"/>
      <c r="G42" s="16">
        <f t="shared" si="1"/>
        <v>0</v>
      </c>
      <c r="H42" s="4"/>
    </row>
    <row r="43" spans="2:8" ht="19.5" customHeight="1" x14ac:dyDescent="0.3">
      <c r="B43" s="55" t="s">
        <v>88</v>
      </c>
      <c r="C43" s="12" t="s">
        <v>89</v>
      </c>
      <c r="D43" s="47" t="s">
        <v>66</v>
      </c>
      <c r="E43" s="45">
        <v>3</v>
      </c>
      <c r="F43" s="16"/>
      <c r="G43" s="16">
        <f t="shared" si="1"/>
        <v>0</v>
      </c>
      <c r="H43" s="4"/>
    </row>
    <row r="44" spans="2:8" ht="19.5" customHeight="1" x14ac:dyDescent="0.3">
      <c r="B44" s="14" t="s">
        <v>90</v>
      </c>
      <c r="C44" s="12" t="s">
        <v>91</v>
      </c>
      <c r="D44" s="47" t="s">
        <v>66</v>
      </c>
      <c r="E44" s="27">
        <v>3</v>
      </c>
      <c r="F44" s="16"/>
      <c r="G44" s="16">
        <f t="shared" si="1"/>
        <v>0</v>
      </c>
      <c r="H44" s="4"/>
    </row>
    <row r="45" spans="2:8" ht="19.5" customHeight="1" x14ac:dyDescent="0.3">
      <c r="B45" s="46" t="s">
        <v>92</v>
      </c>
      <c r="C45" s="56" t="s">
        <v>93</v>
      </c>
      <c r="D45" s="14" t="s">
        <v>66</v>
      </c>
      <c r="E45" s="27">
        <v>3</v>
      </c>
      <c r="F45" s="16"/>
      <c r="G45" s="16">
        <f t="shared" si="1"/>
        <v>0</v>
      </c>
      <c r="H45" s="4"/>
    </row>
    <row r="46" spans="2:8" x14ac:dyDescent="0.3">
      <c r="B46" s="14" t="s">
        <v>94</v>
      </c>
      <c r="C46" s="30" t="s">
        <v>95</v>
      </c>
      <c r="D46" s="46" t="s">
        <v>83</v>
      </c>
      <c r="E46" s="27">
        <v>3</v>
      </c>
      <c r="F46" s="16"/>
      <c r="G46" s="16">
        <f t="shared" si="1"/>
        <v>0</v>
      </c>
    </row>
    <row r="47" spans="2:8" x14ac:dyDescent="0.3">
      <c r="B47" s="64" t="s">
        <v>11</v>
      </c>
      <c r="C47" s="65"/>
      <c r="D47" s="65"/>
      <c r="E47" s="66"/>
      <c r="F47" s="21" t="s">
        <v>11</v>
      </c>
      <c r="G47" s="22">
        <f>SUM(G8:G9,G11:G15,G17,G19:G30,G32:G46)</f>
        <v>0</v>
      </c>
      <c r="H47" s="4"/>
    </row>
    <row r="48" spans="2:8" x14ac:dyDescent="0.3">
      <c r="B48" s="81" t="s">
        <v>12</v>
      </c>
      <c r="C48" s="82"/>
      <c r="D48" s="82"/>
      <c r="E48" s="83"/>
      <c r="F48" s="34"/>
      <c r="G48" s="35">
        <f>TRUNC(G47*F48,2)</f>
        <v>0</v>
      </c>
      <c r="H48" s="4"/>
    </row>
    <row r="49" spans="2:8" ht="37.5" customHeight="1" x14ac:dyDescent="0.3">
      <c r="B49" s="61" t="s">
        <v>13</v>
      </c>
      <c r="C49" s="62"/>
      <c r="D49" s="62"/>
      <c r="E49" s="63"/>
      <c r="F49" s="33" t="s">
        <v>14</v>
      </c>
      <c r="G49" s="32">
        <f>SUM(G47:G48)</f>
        <v>0</v>
      </c>
      <c r="H49" s="6"/>
    </row>
    <row r="50" spans="2:8" ht="18.75" customHeight="1" x14ac:dyDescent="0.3">
      <c r="G50" s="4"/>
    </row>
  </sheetData>
  <sheetProtection selectLockedCells="1"/>
  <mergeCells count="8">
    <mergeCell ref="B49:E49"/>
    <mergeCell ref="B47:E47"/>
    <mergeCell ref="B4:G4"/>
    <mergeCell ref="B5:G5"/>
    <mergeCell ref="G2:G3"/>
    <mergeCell ref="B2:F2"/>
    <mergeCell ref="B3:F3"/>
    <mergeCell ref="B48:E48"/>
  </mergeCells>
  <phoneticPr fontId="7" type="noConversion"/>
  <printOptions verticalCentered="1"/>
  <pageMargins left="0.61" right="0.39370078740157483" top="0.3937007874015748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orçamentária</vt:lpstr>
      <vt:lpstr>'Planilha orçamentária'!OLE_LINK1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Vívian Salles</dc:creator>
  <cp:keywords/>
  <dc:description/>
  <cp:lastModifiedBy>Vinicius Leitão Machado Filho</cp:lastModifiedBy>
  <cp:revision/>
  <dcterms:created xsi:type="dcterms:W3CDTF">2016-07-08T14:09:33Z</dcterms:created>
  <dcterms:modified xsi:type="dcterms:W3CDTF">2022-01-28T11:47:31Z</dcterms:modified>
  <cp:category/>
  <cp:contentStatus/>
</cp:coreProperties>
</file>